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9320" windowHeight="6600" tabRatio="599"/>
  </bookViews>
  <sheets>
    <sheet name="Příloha č. 2" sheetId="1" r:id="rId1"/>
  </sheets>
  <calcPr calcId="145621"/>
</workbook>
</file>

<file path=xl/calcChain.xml><?xml version="1.0" encoding="utf-8"?>
<calcChain xmlns="http://schemas.openxmlformats.org/spreadsheetml/2006/main">
  <c r="J40" i="1" l="1"/>
  <c r="H40" i="1"/>
  <c r="I40" i="1" s="1"/>
  <c r="J39" i="1"/>
  <c r="K39" i="1" s="1"/>
  <c r="L39" i="1" s="1"/>
  <c r="H39" i="1"/>
  <c r="I39" i="1" s="1"/>
  <c r="J38" i="1"/>
  <c r="J41" i="1" s="1"/>
  <c r="H38" i="1"/>
  <c r="I38" i="1" s="1"/>
  <c r="J34" i="1"/>
  <c r="K34" i="1" s="1"/>
  <c r="L34" i="1" s="1"/>
  <c r="H34" i="1"/>
  <c r="I34" i="1" s="1"/>
  <c r="J33" i="1"/>
  <c r="H33" i="1"/>
  <c r="I33" i="1" s="1"/>
  <c r="J32" i="1"/>
  <c r="H32" i="1"/>
  <c r="I32" i="1" s="1"/>
  <c r="J28" i="1"/>
  <c r="K28" i="1" s="1"/>
  <c r="L28" i="1" s="1"/>
  <c r="H28" i="1"/>
  <c r="I28" i="1" s="1"/>
  <c r="J27" i="1"/>
  <c r="K27" i="1" s="1"/>
  <c r="L27" i="1" s="1"/>
  <c r="H27" i="1"/>
  <c r="I27" i="1" s="1"/>
  <c r="J26" i="1"/>
  <c r="J29" i="1" s="1"/>
  <c r="H26" i="1"/>
  <c r="I26" i="1" s="1"/>
  <c r="J22" i="1"/>
  <c r="K22" i="1" s="1"/>
  <c r="L22" i="1" s="1"/>
  <c r="H22" i="1"/>
  <c r="I22" i="1" s="1"/>
  <c r="J21" i="1"/>
  <c r="H21" i="1"/>
  <c r="I21" i="1" s="1"/>
  <c r="J20" i="1"/>
  <c r="H20" i="1"/>
  <c r="I20" i="1" s="1"/>
  <c r="J16" i="1"/>
  <c r="J17" i="1" s="1"/>
  <c r="H16" i="1"/>
  <c r="I16" i="1" s="1"/>
  <c r="J23" i="1" l="1"/>
  <c r="J35" i="1"/>
  <c r="K16" i="1"/>
  <c r="K17" i="1" s="1"/>
  <c r="K40" i="1"/>
  <c r="L40" i="1" s="1"/>
  <c r="K38" i="1"/>
  <c r="K41" i="1" s="1"/>
  <c r="L33" i="1"/>
  <c r="K32" i="1"/>
  <c r="K35" i="1" s="1"/>
  <c r="K33" i="1"/>
  <c r="K26" i="1"/>
  <c r="K29" i="1" s="1"/>
  <c r="K20" i="1"/>
  <c r="K23" i="1" s="1"/>
  <c r="K21" i="1"/>
  <c r="L21" i="1" s="1"/>
  <c r="L16" i="1" l="1"/>
  <c r="L17" i="1" s="1"/>
  <c r="L32" i="1"/>
  <c r="L35" i="1" s="1"/>
  <c r="L38" i="1"/>
  <c r="L41" i="1" s="1"/>
  <c r="L26" i="1"/>
  <c r="L29" i="1" s="1"/>
  <c r="L20" i="1"/>
  <c r="L23" i="1" s="1"/>
  <c r="J12" i="1"/>
  <c r="H12" i="1"/>
  <c r="I12" i="1" s="1"/>
  <c r="K12" i="1" l="1"/>
  <c r="K13" i="1" s="1"/>
  <c r="K42" i="1" s="1"/>
  <c r="J13" i="1"/>
  <c r="J42" i="1" s="1"/>
  <c r="L12" i="1" l="1"/>
  <c r="L13" i="1" s="1"/>
  <c r="L42" i="1" s="1"/>
</calcChain>
</file>

<file path=xl/sharedStrings.xml><?xml version="1.0" encoding="utf-8"?>
<sst xmlns="http://schemas.openxmlformats.org/spreadsheetml/2006/main" count="140" uniqueCount="66">
  <si>
    <t>Jednotka</t>
  </si>
  <si>
    <t>Cena za jednotku bez DPH</t>
  </si>
  <si>
    <t>položka</t>
  </si>
  <si>
    <t>Specifikace položky</t>
  </si>
  <si>
    <t>Maximální požadovaný počet jednotek</t>
  </si>
  <si>
    <t>Celková cena
za počet jednotek
bez DPH</t>
  </si>
  <si>
    <t>Sazba DPH</t>
  </si>
  <si>
    <t>C e l k e m</t>
  </si>
  <si>
    <t>Zadavatel: Univerzita Pardubice, Studentská 95, 532 10  Pardubice</t>
  </si>
  <si>
    <t>Datum: ……………………</t>
  </si>
  <si>
    <t xml:space="preserve">               …………………………………………………………..</t>
  </si>
  <si>
    <t xml:space="preserve">  razítko a podpis osoby oprávněné jednat jménem či za uchazeče</t>
  </si>
  <si>
    <t>Celková cena
včetně DPH</t>
  </si>
  <si>
    <t>Cena za jednotku
včetně DPH</t>
  </si>
  <si>
    <t>DPH
za jednotku</t>
  </si>
  <si>
    <t>DPH
za počet
jednotek</t>
  </si>
  <si>
    <t>Projekt "Partnerství pro chemii", reg. č. CZ.1.07/2.4.00/31.0062</t>
  </si>
  <si>
    <t>vyuč.hodina
á 50 min.</t>
  </si>
  <si>
    <t xml:space="preserve">a) </t>
  </si>
  <si>
    <t xml:space="preserve">b) </t>
  </si>
  <si>
    <t xml:space="preserve">c) </t>
  </si>
  <si>
    <t xml:space="preserve">d) </t>
  </si>
  <si>
    <t xml:space="preserve">f) </t>
  </si>
  <si>
    <t xml:space="preserve">e) </t>
  </si>
  <si>
    <r>
      <rPr>
        <b/>
        <sz val="9"/>
        <color indexed="8"/>
        <rFont val="Calibri"/>
        <family val="2"/>
        <charset val="238"/>
      </rPr>
      <t>„Krize a krizová komunikace, jako důsledek mimořádné situace“</t>
    </r>
    <r>
      <rPr>
        <sz val="9"/>
        <color indexed="8"/>
        <rFont val="Calibri"/>
        <family val="2"/>
        <charset val="238"/>
      </rPr>
      <t xml:space="preserve">
- komunikační plán a scénáře pro jednotlivé typy krizových situací
- způsob komunikace a předávání informací uvnitř krizového týmu
- způsob komunikace a informační úkoly vůči institucím, úřadům, partnerům, zákazníkům, veřejnosti a novinářům
- Případová studie: Havárie technologického zařízení v chemické výrobě
</t>
    </r>
    <r>
      <rPr>
        <b/>
        <sz val="9"/>
        <color indexed="8"/>
        <rFont val="Calibri"/>
        <family val="2"/>
        <charset val="238"/>
      </rPr>
      <t xml:space="preserve">Cílem kurzu </t>
    </r>
    <r>
      <rPr>
        <sz val="9"/>
        <color indexed="8"/>
        <rFont val="Calibri"/>
        <family val="2"/>
        <charset val="238"/>
      </rPr>
      <t xml:space="preserve">„Krize a krizová komunikace, jako důsledek mimořádné situace“ je seznámit účastníky s principy a pravidly krizové komunikace a naučit je základní postupy v interní komunikaci v rámci krizového týmu a navenek vůči institucím, úřadům, veřejnosti a novinářům. Kurz je praktiky orientovaný na okamžité využití dovedností v praxi.           </t>
    </r>
  </si>
  <si>
    <r>
      <rPr>
        <b/>
        <sz val="9"/>
        <color indexed="8"/>
        <rFont val="Calibri"/>
        <family val="2"/>
        <charset val="238"/>
      </rPr>
      <t>„Krizový management a komunikace, když se firmě nedaří“</t>
    </r>
    <r>
      <rPr>
        <sz val="9"/>
        <color indexed="8"/>
        <rFont val="Calibri"/>
        <family val="2"/>
        <charset val="238"/>
      </rPr>
      <t xml:space="preserve">
- komunikační scénáře pro jednotlivé typy krizových situací (vzniklých v důsledku vnějších ekonomických vlivů, nebo dřívějších špatných rozhodnutí managementu)
- monitorování situace – zdroje šíření a účinky negativních informací uvnitř a navenek firmy (nálady a chování zaměstnanců, postoj partnerů a zákazníků, chování konkurence, vnímání firmy veřejností a sdělovacími prostředky)
- způsob komunikace a informační úkoly vůči zaměstnancům, institucím, úřadům, partnerům, zákazníkům, veřejnosti a novinářům
- Případová studie: Hromadné propuštění zaměstnanců v důsledku krizového stavu podniku                                                                                                        </t>
    </r>
    <r>
      <rPr>
        <b/>
        <sz val="9"/>
        <color indexed="8"/>
        <rFont val="Calibri"/>
        <family val="2"/>
        <charset val="238"/>
      </rPr>
      <t>Cílem kurzu</t>
    </r>
    <r>
      <rPr>
        <sz val="9"/>
        <color indexed="8"/>
        <rFont val="Calibri"/>
        <family val="2"/>
        <charset val="238"/>
      </rPr>
      <t xml:space="preserve"> „Krizový management a komunikace, když se firmě nedaří“ je naučit účastníky základní postupy v interní komunikaci se zaměstnanci ve složitých situacích, jako jsou snižování pracovních úvazků, mezd, hromadné propouštění apod. Dále umět komunikovat s akcionáři/vlastníky, institucemi, úřady a veřejností, při obhajování mimořádných opatření v době krize. Kurz je praktiky orientovaný na okamžité využití dovedností v praxi.</t>
    </r>
  </si>
  <si>
    <r>
      <rPr>
        <b/>
        <sz val="9"/>
        <color indexed="8"/>
        <rFont val="Calibri"/>
        <family val="2"/>
        <charset val="238"/>
      </rPr>
      <t>„Sociální percepce“</t>
    </r>
    <r>
      <rPr>
        <sz val="9"/>
        <color indexed="8"/>
        <rFont val="Calibri"/>
        <family val="2"/>
        <charset val="238"/>
      </rPr>
      <t xml:space="preserve">
- co a jak o sobě sděluji já sám (co sdělit mohu a chci a nakolik se mi to ve skutečnosti daří), nácvik sebereflexe a vnímání zpětné vazby ze sociálního okolí
- jak vnímám druhé lidi, jak se prolíná sebeprezantace s vnímáním druhého, nácvik poznávání druhých pomocí „percepčních klíčů“ nebo „intuice“                      </t>
    </r>
    <r>
      <rPr>
        <b/>
        <sz val="9"/>
        <color indexed="8"/>
        <rFont val="Calibri"/>
        <family val="2"/>
        <charset val="238"/>
      </rPr>
      <t>Cílem kurzu je</t>
    </r>
    <r>
      <rPr>
        <sz val="9"/>
        <color indexed="8"/>
        <rFont val="Calibri"/>
        <family val="2"/>
        <charset val="238"/>
      </rPr>
      <t xml:space="preserve"> aby si jeho účastníci uvědomili a sami prožili, jak si člověk utváří své dojmy – co a jak o sobě sděluji já sám a jak vnímám druhé. Na základě toho dokázali prohloubit svoje schopnosti pro komunikaci a utváření vztahů v reálném pracovním týmu. Kurz je praktiky orientovaný na okamžité využití dovedností v praxi.</t>
    </r>
  </si>
  <si>
    <r>
      <rPr>
        <b/>
        <sz val="9"/>
        <color indexed="8"/>
        <rFont val="Calibri"/>
        <family val="2"/>
        <charset val="238"/>
      </rPr>
      <t xml:space="preserve"> „Sociální komunikace“</t>
    </r>
    <r>
      <rPr>
        <sz val="9"/>
        <color indexed="8"/>
        <rFont val="Calibri"/>
        <family val="2"/>
        <charset val="238"/>
      </rPr>
      <t xml:space="preserve">
- verbální a neverbální komunikace, prostředky a funkce v dorozumívání mezi lidmi (v běžném a profesním životě) 
- komunikační omyly (dorozumíváme se pouze slovy ..., slova a věty přesně vyjadřují myšlenky ..., slyšet není totéž co poslouchat ...) a nácviky správné komunikace
- komunikační bariéry (vyjádření která blokují komunikaci – přikazování, poučování, moralizování, osočování, lhaní ...) a nácviky jak se jim vyhnout                          </t>
    </r>
    <r>
      <rPr>
        <b/>
        <sz val="9"/>
        <color indexed="8"/>
        <rFont val="Calibri"/>
        <family val="2"/>
        <charset val="238"/>
      </rPr>
      <t>Cílem kurzu je</t>
    </r>
    <r>
      <rPr>
        <sz val="9"/>
        <color indexed="8"/>
        <rFont val="Calibri"/>
        <family val="2"/>
        <charset val="238"/>
      </rPr>
      <t xml:space="preserve"> osvojit si nové dovednosti v mezilidské komunikaci, především na pracovišti se zákazníky a partnery. Umět vést konstruktivní dialog, naslouchat druhé straně a modelovat průběh rozhovoru správně volenými otázkami, dokázat přesvědčivě argumentovat a zvládat námitky. Kurz je praktiky orientovaný na okamžité využití dovedností v praxi.    </t>
    </r>
  </si>
  <si>
    <r>
      <rPr>
        <b/>
        <sz val="9"/>
        <color indexed="8"/>
        <rFont val="Calibri"/>
        <family val="2"/>
        <charset val="238"/>
      </rPr>
      <t>„Sociální interakce“</t>
    </r>
    <r>
      <rPr>
        <sz val="9"/>
        <color indexed="8"/>
        <rFont val="Calibri"/>
        <family val="2"/>
        <charset val="238"/>
      </rPr>
      <t xml:space="preserve">                                                                                                      - základní typ sociální interakce – interakce ve dvojicích, způsoby vedení komunikace k dosažení osobních cílů (v běžném a profesním životě) 
- chování a cíle v komunikaci, kooperativní (spolupracující - výsledkem je společný úspěch nebo neúspěch) a kompetitivní (soutěživý- výsledkem je úspěch na jedné straně a prohra na straně druhé) a nácvik poznávání mechanismů kooperativní/kompetitivní komunikace
- facilitace/mediace, jako techniky pro podněcování interakce ve skupině (poznávání skupiny, odstraňování napětí a bariér, vytváření důvěry a pozitivního klima ve skupině), nácviky technik podněcování vzniku příznivých vztahů                                                                                                                                       </t>
    </r>
    <r>
      <rPr>
        <b/>
        <sz val="9"/>
        <color indexed="8"/>
        <rFont val="Calibri"/>
        <family val="2"/>
        <charset val="238"/>
      </rPr>
      <t xml:space="preserve"> Cílem kurzu je </t>
    </r>
    <r>
      <rPr>
        <sz val="9"/>
        <color indexed="8"/>
        <rFont val="Calibri"/>
        <family val="2"/>
        <charset val="238"/>
      </rPr>
      <t>rozšířit znalosti a dovednosti účastníků v uplatňování komunikačních technik v rámci běžných mezilidských vztahů na pracovišti. Naučit je vyjednávat v obtížných situacích, tlumit problémy a podněcovat interakce a příznivé klima ve skupině - účast a zájem na práci týmu. Kurz je praktiky orientovaný na okamžité využití dovedností v praxi.</t>
    </r>
  </si>
  <si>
    <r>
      <rPr>
        <b/>
        <sz val="9"/>
        <color indexed="8"/>
        <rFont val="Calibri"/>
        <family val="2"/>
        <charset val="238"/>
      </rPr>
      <t>„Konflikty a jejich zvládání“</t>
    </r>
    <r>
      <rPr>
        <sz val="9"/>
        <color indexed="8"/>
        <rFont val="Calibri"/>
        <family val="2"/>
        <charset val="238"/>
      </rPr>
      <t xml:space="preserve">
- Pojem konflikt, druhy, jeho podstata, prvky a pravidla průběhu 
- Zdroje a příčiny "mých" konfliktů – jejich prožívání (příjemné a nepříjemné pocity člověka)
- Reakce a emoce účastníků, typologie a možný vliv na průběh konfliktu 
- Verbální komunikace při řešení konfliktu a jeho tlumení
- Předcházení konfliktům                                                                                                   </t>
    </r>
    <r>
      <rPr>
        <b/>
        <sz val="9"/>
        <color indexed="8"/>
        <rFont val="Calibri"/>
        <family val="2"/>
        <charset val="238"/>
      </rPr>
      <t>Cílem kurzu je</t>
    </r>
    <r>
      <rPr>
        <sz val="9"/>
        <color indexed="8"/>
        <rFont val="Calibri"/>
        <family val="2"/>
        <charset val="238"/>
      </rPr>
      <t>, aby se jeho účastníci naučili předcházet konfliktním situacím a správně reagovat na jejich vznik. Osvojili si jak řešit konfliktní situace, které jsou komunikačně nepříjemné a naučit je postupy, které dokáží negativní emoční hladinu komunikačního partnera udržet na přijatelné úrovni. Kurz je praktiky orientovaný na okamžité využití dovedností v praxi.</t>
    </r>
  </si>
  <si>
    <r>
      <rPr>
        <b/>
        <sz val="9"/>
        <color indexed="8"/>
        <rFont val="Calibri"/>
        <family val="2"/>
        <charset val="238"/>
      </rPr>
      <t>„Asertivita a empatie v sociální komunikaci“</t>
    </r>
    <r>
      <rPr>
        <sz val="9"/>
        <color indexed="8"/>
        <rFont val="Calibri"/>
        <family val="2"/>
        <charset val="238"/>
      </rPr>
      <t xml:space="preserve">
- Podstata asertivních a empatických technik v komunikaci
- Výhody a nevýhody asertivních technik v komunikaci
- Umění naslouchat a uplatňovat neverbální komunikaci, jako předpokladu empatického přístupu k jednání                                                                                         </t>
    </r>
    <r>
      <rPr>
        <b/>
        <sz val="9"/>
        <color indexed="8"/>
        <rFont val="Calibri"/>
        <family val="2"/>
        <charset val="238"/>
      </rPr>
      <t xml:space="preserve">Cílem kurzu je </t>
    </r>
    <r>
      <rPr>
        <sz val="9"/>
        <color indexed="8"/>
        <rFont val="Calibri"/>
        <family val="2"/>
        <charset val="238"/>
      </rPr>
      <t>osvojit si základní techniky komunikace v obou polohách přístupu, jak ve zdravém sebeprosazování se, tak i schopnosti vcítit se do situace partnera. Naučit se, jak respektovat pozici a oprávněné zájmy partnera, přitom neztrácet schopnost dosahovat vlastních cílů v komunikaci. Kurz je praktiky orientovaný na okamžité využití dovedností v praxi.</t>
    </r>
  </si>
  <si>
    <r>
      <rPr>
        <b/>
        <sz val="9"/>
        <color indexed="8"/>
        <rFont val="Calibri"/>
        <family val="2"/>
        <charset val="238"/>
      </rPr>
      <t>„Zvládání zátěžových situací - psychohygiena“</t>
    </r>
    <r>
      <rPr>
        <sz val="9"/>
        <color indexed="8"/>
        <rFont val="Calibri"/>
        <family val="2"/>
        <charset val="238"/>
      </rPr>
      <t xml:space="preserve">
- společně nalézt příčiny stresu 
- seznámit účastníky, jak aktivním přístupem odstraňovat příčiny stresu 
- jak rozvíjet svůj potenciál pro zvládání stresu 
- nácvik relaxace, uvolnění, naladění se do optimální pohody 
- zlepšit vztahy s ostatními lidmi a odstranit jednu z hlavních příčin
</t>
    </r>
    <r>
      <rPr>
        <b/>
        <sz val="9"/>
        <color indexed="8"/>
        <rFont val="Calibri"/>
        <family val="2"/>
        <charset val="238"/>
      </rPr>
      <t>Cílem kurzu je</t>
    </r>
    <r>
      <rPr>
        <sz val="9"/>
        <color indexed="8"/>
        <rFont val="Calibri"/>
        <family val="2"/>
        <charset val="238"/>
      </rPr>
      <t xml:space="preserve"> rozšířit schopnosti účastníků, jak bez negativních následků obstát v náročném psychologické klimatu ve společnosti, na pracovišti a ve svém osobním životě. Naučit se zvládat zátěžové situace – vytvářet si nové rovnováhy, které byly narušeny v důsledku stresu z nedostatku času, nebo jako důsledek negativních interpersonálních vztahů, odlišné hodnotové orientace, osobních ambicí, nebo časté změny situace a pravidel. Kurz je praktiky orientovaný na okamžité využití dovedností v praxi.</t>
    </r>
  </si>
  <si>
    <r>
      <rPr>
        <b/>
        <sz val="9"/>
        <color indexed="8"/>
        <rFont val="Calibri"/>
        <family val="2"/>
        <charset val="238"/>
      </rPr>
      <t>„Technika modelování pracovní porady“</t>
    </r>
    <r>
      <rPr>
        <sz val="9"/>
        <color indexed="8"/>
        <rFont val="Calibri"/>
        <family val="2"/>
        <charset val="238"/>
      </rPr>
      <t xml:space="preserve">
- Plánování a organizace porady. Časové umístění porady v průběhu pracovního dne a týdne
- Techniky vedení porad, struktura porady a pravidla diskuse
- Řešení problémů a rozhodování, přizpůsobení porady jednotlivým účastníkům
- Efektivní argumentace, využití a principy moderace a facilitace. 
- Základní techniky zvládání negativních emocí.                                                             </t>
    </r>
    <r>
      <rPr>
        <b/>
        <sz val="9"/>
        <color indexed="8"/>
        <rFont val="Calibri"/>
        <family val="2"/>
        <charset val="238"/>
      </rPr>
      <t xml:space="preserve">Cíl kurzu je </t>
    </r>
    <r>
      <rPr>
        <sz val="9"/>
        <color indexed="8"/>
        <rFont val="Calibri"/>
        <family val="2"/>
        <charset val="238"/>
      </rPr>
      <t>umět vhodně naplánovat a zorganizovat poradu. Naučit účastníky efektivně připravit na program porady resp. vést poradu. Osvojit si základní zásady manažerské prezentace resp. moderace a facilitace. Dospět na poradě k jejímu cíli.Umět vést konstruktivní diskusi.</t>
    </r>
  </si>
  <si>
    <r>
      <rPr>
        <b/>
        <sz val="9"/>
        <color indexed="8"/>
        <rFont val="Calibri"/>
        <family val="2"/>
        <charset val="238"/>
      </rPr>
      <t>„Technika nácviku hodnotícího pohovoru“</t>
    </r>
    <r>
      <rPr>
        <sz val="9"/>
        <color indexed="8"/>
        <rFont val="Calibri"/>
        <family val="2"/>
        <charset val="238"/>
      </rPr>
      <t xml:space="preserve">
- Hodnotící pohovor ne formalita, ale nástroj rozvoje
- Cíle hodnotícího pohovoru, roční hodnotící pohovory
- Podklady pro přípravu individuálních hodnotících pohovorů
- Správné nastavení hodnotících kritérií
- Vnímání a zapojení zaměstnance do sebehodnotícího procesu
- Techniky vedení ročního pohovoru
- Struktura hodnotícího pohovoru
- Obtížné situace event. chyby při vedení hodnotících pohovorů
- Výstupy a nastavení optimálního rozvoje zaměstnance                                                 </t>
    </r>
    <r>
      <rPr>
        <b/>
        <sz val="9"/>
        <color indexed="8"/>
        <rFont val="Calibri"/>
        <family val="2"/>
        <charset val="238"/>
      </rPr>
      <t>Cíl.</t>
    </r>
    <r>
      <rPr>
        <sz val="9"/>
        <color indexed="8"/>
        <rFont val="Calibri"/>
        <family val="2"/>
        <charset val="238"/>
      </rPr>
      <t xml:space="preserve"> Hodnotící pohovory jsou pro zaměstnance i manažery jedním ze základních předpokladů a nástrojů k osobnímu rozvoji a motivaci. Cílem kurzu je naučit účastníky, jak se na pohovor připravit a to v roli hodnoceného i hodnotitele. Jak pohovor vést a jaké závěry přijímat v ovlivňování pracovního chování a potenciálu zaměstnance. Co vše zahrnout do hodnotícího pohovoru a jak jej propojit na kompetenční model a systém odměňování.</t>
    </r>
  </si>
  <si>
    <r>
      <rPr>
        <b/>
        <sz val="9"/>
        <color indexed="8"/>
        <rFont val="Calibri"/>
        <family val="2"/>
        <charset val="238"/>
      </rPr>
      <t>„Technika nácviku prosazování změny“</t>
    </r>
    <r>
      <rPr>
        <sz val="9"/>
        <color indexed="8"/>
        <rFont val="Calibri"/>
        <family val="2"/>
        <charset val="238"/>
      </rPr>
      <t xml:space="preserve">
- Identifikace příčiny změn a jejich dopady na organizaci
- Vybrané teorie řízení změny v organizaci a jejich implementace 
- Volba vhodné strategie prosazování změny 
- Odhad reakce zaměstnanců na plánované změny
- Překonávání odporu vůči změnám, předcházení negativnímu dopadu změn na chod společnosti,
- Zdokonalení schopnosti monitorovat a vyhodnocovat celý proces zavádění změny                                                                                                                                           </t>
    </r>
    <r>
      <rPr>
        <b/>
        <sz val="9"/>
        <color indexed="8"/>
        <rFont val="Calibri"/>
        <family val="2"/>
        <charset val="238"/>
      </rPr>
      <t>Cíl kurzu j</t>
    </r>
    <r>
      <rPr>
        <sz val="9"/>
        <color indexed="8"/>
        <rFont val="Calibri"/>
        <family val="2"/>
        <charset val="238"/>
      </rPr>
      <t>e prohloubit znalosti a dovednosti účastníků v řízení změn v jejich jednotlivých fázích s důrazem na zvládnutí metodologie jejich implementace do podmínek firmy.</t>
    </r>
  </si>
  <si>
    <r>
      <rPr>
        <b/>
        <sz val="9"/>
        <color indexed="8"/>
        <rFont val="Calibri"/>
        <family val="2"/>
        <charset val="238"/>
      </rPr>
      <t>„Nácvik rozhovoru při propouštění“</t>
    </r>
    <r>
      <rPr>
        <sz val="9"/>
        <color indexed="8"/>
        <rFont val="Calibri"/>
        <family val="2"/>
        <charset val="238"/>
      </rPr>
      <t xml:space="preserve">
- Naplánování schůzky a její organizační příprava (manažer, personalista, zástupce ÚP ...)
- Osobní příprava na schůzku k propouštění – studium zákoníku práce, seznámení s pracovní charakteristikou propouštěných osob, možnosti outplacementu a poskytnutí podpory propouštěným
- Vedení rozhovoru s propouštěným zaměstnancem – sdělení rozhodnutí zaměstnavatele, objasnění důvodů apod. 
- Nabídka podpory při hledání nového pracovního uplatnění  
- Základní techniky zvládání negativních emocí a reakcí propouštěných osob </t>
    </r>
    <r>
      <rPr>
        <b/>
        <sz val="9"/>
        <color indexed="8"/>
        <rFont val="Calibri"/>
        <family val="2"/>
        <charset val="238"/>
      </rPr>
      <t xml:space="preserve">  Cíl kurzu je</t>
    </r>
    <r>
      <rPr>
        <sz val="9"/>
        <color indexed="8"/>
        <rFont val="Calibri"/>
        <family val="2"/>
        <charset val="238"/>
      </rPr>
      <t xml:space="preserve"> umět se připravit a vhodně naplánovat schůzku se zaměstnancem/zaměstnanci, kterým bude sděleno oznámení o propuštění. Zvládnutí jednotlivých etap sdělení a reakcí propouštěného zaměstnance. Dospět k akceptaci rozhodnutí zaměstnavatele o propuštění za strany zaměstnance.</t>
    </r>
  </si>
  <si>
    <r>
      <rPr>
        <b/>
        <sz val="9"/>
        <color indexed="8"/>
        <rFont val="Calibri"/>
        <family val="2"/>
        <charset val="238"/>
      </rPr>
      <t>„Zvládání konfliktů na pracovišti“</t>
    </r>
    <r>
      <rPr>
        <sz val="9"/>
        <color indexed="8"/>
        <rFont val="Calibri"/>
        <family val="2"/>
        <charset val="238"/>
      </rPr>
      <t xml:space="preserve">
- Zásady komunikace v obtížných situacích, prevence konfliktů
- Co je to konflikt, příčiny jeho vzniku a etapy vývoj 
- Metody řešení už vzniklého konfliktu, typy lidí a způsob komunikace s nimi
</t>
    </r>
    <r>
      <rPr>
        <b/>
        <sz val="9"/>
        <color indexed="8"/>
        <rFont val="Calibri"/>
        <family val="2"/>
        <charset val="238"/>
      </rPr>
      <t>Cílem kurzu je</t>
    </r>
    <r>
      <rPr>
        <sz val="9"/>
        <color indexed="8"/>
        <rFont val="Calibri"/>
        <family val="2"/>
        <charset val="238"/>
      </rPr>
      <t xml:space="preserve"> naučit účastníky zvládat situace hrozící vznikem konfliktu, umět jim předcházet případně již nastalý konflikt vyřešit, bez negativních následků dlouhodobě zatěžujících jednotlivce a týmy.</t>
    </r>
  </si>
  <si>
    <t>Název: "Zajištění tréninkových kurzů a školení k PR"</t>
  </si>
  <si>
    <t>LEKTORSKÉ SLUŽBY  C E L K E M</t>
  </si>
  <si>
    <t>Příloha č. 2 - Krycí list nabídkové ceny</t>
  </si>
  <si>
    <r>
      <rPr>
        <b/>
        <sz val="9"/>
        <color indexed="8"/>
        <rFont val="Calibri"/>
        <family val="2"/>
        <charset val="238"/>
      </rPr>
      <t>„Technika nácviku přijímacího pohovoru“</t>
    </r>
    <r>
      <rPr>
        <sz val="9"/>
        <color indexed="8"/>
        <rFont val="Calibri"/>
        <family val="2"/>
        <charset val="238"/>
      </rPr>
      <t xml:space="preserve">
- Seznámení s požadavky konkurzu, charakterem a činností firmy
- Zjištění podstatných informací k organizaci a obsahu pohovorů
- Osobní  příprava  k  sebeprezentaci  (vnější vzhled,  komunikace  v jednotlivých fázích výběro-vého pohovoru, doporučení, reference)
</t>
    </r>
    <r>
      <rPr>
        <b/>
        <sz val="9"/>
        <color indexed="8"/>
        <rFont val="Calibri"/>
        <family val="2"/>
        <charset val="238"/>
      </rPr>
      <t>Cíl kurzu</t>
    </r>
    <r>
      <rPr>
        <sz val="9"/>
        <color indexed="8"/>
        <rFont val="Calibri"/>
        <family val="2"/>
        <charset val="238"/>
      </rPr>
      <t xml:space="preserve"> vychází z  potřeby zvládání vybraných interakcí lidí v ekonomické sféře. Především rozvíjet schopnosti účastníků, jak zvládnout roli uchazeče o zaměstnání, tzn. individuálně se připravit na pohovor a správně se prezentovat. V roli hodnotitele v rámci výběrových řízení naučit účastníky vést pohovor a objektivně hodnotit uchazeče o zaměstnání.</t>
    </r>
  </si>
  <si>
    <t>Setkání s odborníky na PR a komunikační dovednosti - I/2013</t>
  </si>
  <si>
    <t>Setkání s odborníky na PR a komunikační dovednosti - II/2013</t>
  </si>
  <si>
    <t>Trénink komunikačních dovedností – I/2013</t>
  </si>
  <si>
    <t xml:space="preserve">LEKTORSKÉ SLUŽBY               </t>
  </si>
  <si>
    <t>Lektorské služby                              1. den 9:00 – 13:00, 14:00 – 18:00 h, 25.9.2013</t>
  </si>
  <si>
    <t>Lektorské služby                              2. den 9:00 – 13:00, 14:00 – 18:00 h, 26.9.2013</t>
  </si>
  <si>
    <t>Lektorské služby                              3. den 9:00 – 13:00, 14:00 – 18:00 h, 27.9.2013</t>
  </si>
  <si>
    <t>Trénink komunikačních dovedností – II/2013</t>
  </si>
  <si>
    <t xml:space="preserve">LEKTORSKÉ SLUŽBY                    </t>
  </si>
  <si>
    <t>Lektorské služby                              1. den 9:00 – 13:00, 14:00 – 18:00 h, 5.12.2013</t>
  </si>
  <si>
    <t>Lektorské služby                              2. den 9:00 – 13:00, 14:00 – 18:00 h, 6.12.2013</t>
  </si>
  <si>
    <t>Trénink manažerských dovedností – I/2013</t>
  </si>
  <si>
    <t xml:space="preserve">LEKTORSKÉ SLUŽBY             </t>
  </si>
  <si>
    <t>Lektorské služby                              1. den 9:00 – 13:00, 14:00 – 18:00 h, 13.6.2013</t>
  </si>
  <si>
    <t>Lektorské služby                              2. den 9:00 – 13:00, 14:00 – 18:00 h, 14.6.2013</t>
  </si>
  <si>
    <t>Lektorské služby                              3. den 9:00 – 13:00, 14:00 – 18:00 h, 27.6.2013</t>
  </si>
  <si>
    <t>Trénink manažerských dovedností – II/2013</t>
  </si>
  <si>
    <t>Lektorské služby                              1. den 9:00 – 13:00, 14:00 – 18:00 h, 10.10.2013</t>
  </si>
  <si>
    <t>Lektorské služby                              2. den 9:00 – 13:00, 14:00 – 18:00 h, 11.10.2013</t>
  </si>
  <si>
    <t>Lektorské služby                              3. den 9:00 – 13:00, 14:00 – 18:00 h, 18.10.2013</t>
  </si>
  <si>
    <t xml:space="preserve">LEKTORSKÉ SLUŽBY     </t>
  </si>
  <si>
    <t>Lektorské služby                              1 den 9:00 – 13:00, 14:00 – 18:00 h, 6.6.2013</t>
  </si>
  <si>
    <t xml:space="preserve">LEKTORSKÉ SLUŽBY                  </t>
  </si>
  <si>
    <t>Lektorské služby                              1 den 9:00 – 13:00, 14:00 – 18:00 h, 20.6.2013</t>
  </si>
  <si>
    <t>Lektorské služby                              3. den 9:00 – 13:00, 14:00 – 18:00 h, 13.12.2013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</si>
</sst>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43" x14ac:knownFonts="1">
    <font>
      <sz val="10"/>
      <name val="Arial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2"/>
      <color indexed="8"/>
      <name val="Verdana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7"/>
      <color indexed="8"/>
      <name val="Tahoma"/>
      <family val="2"/>
      <charset val="238"/>
    </font>
    <font>
      <sz val="7"/>
      <color indexed="8"/>
      <name val="Tahoma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8"/>
      <name val="Arial"/>
      <family val="2"/>
      <charset val="238"/>
    </font>
    <font>
      <sz val="10"/>
      <name val="Calibri"/>
      <family val="2"/>
      <charset val="238"/>
    </font>
    <font>
      <b/>
      <sz val="11"/>
      <name val="Calibri"/>
      <family val="2"/>
      <charset val="238"/>
    </font>
    <font>
      <b/>
      <sz val="9"/>
      <color indexed="8"/>
      <name val="Calibri"/>
      <family val="2"/>
      <charset val="238"/>
    </font>
    <font>
      <sz val="9"/>
      <color indexed="8"/>
      <name val="Calibri"/>
      <family val="2"/>
      <charset val="238"/>
    </font>
    <font>
      <b/>
      <sz val="9"/>
      <name val="Calibri"/>
      <family val="2"/>
      <charset val="238"/>
    </font>
    <font>
      <sz val="9"/>
      <name val="Calibri"/>
      <family val="2"/>
      <charset val="238"/>
    </font>
    <font>
      <b/>
      <sz val="10"/>
      <name val="Calibri"/>
      <family val="2"/>
      <charset val="238"/>
    </font>
    <font>
      <i/>
      <sz val="9"/>
      <name val="Calibri"/>
      <family val="2"/>
      <charset val="238"/>
    </font>
    <font>
      <sz val="11"/>
      <name val="Calibri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2"/>
      <color indexed="8"/>
      <name val="Times New Roman"/>
      <family val="1"/>
      <charset val="238"/>
    </font>
    <font>
      <u/>
      <sz val="10"/>
      <color indexed="12"/>
      <name val="Arial"/>
      <charset val="238"/>
    </font>
    <font>
      <u/>
      <sz val="9"/>
      <color indexed="12"/>
      <name val="Arial"/>
      <charset val="238"/>
    </font>
    <font>
      <sz val="10"/>
      <color rgb="FFFF0000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sz val="12"/>
      <name val="Calibri"/>
      <family val="2"/>
      <charset val="238"/>
    </font>
    <font>
      <sz val="12"/>
      <color indexed="8"/>
      <name val="Calibri"/>
      <family val="2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  <bgColor indexed="64"/>
      </patternFill>
    </fill>
  </fills>
  <borders count="29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5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0" borderId="1" applyNumberFormat="0" applyFill="0" applyAlignment="0" applyProtection="0"/>
    <xf numFmtId="0" fontId="37" fillId="0" borderId="0" applyNumberFormat="0" applyFill="0" applyBorder="0" applyAlignment="0" applyProtection="0">
      <alignment vertical="top"/>
      <protection locked="0"/>
    </xf>
    <xf numFmtId="0" fontId="5" fillId="3" borderId="0" applyNumberFormat="0" applyBorder="0" applyAlignment="0" applyProtection="0"/>
    <xf numFmtId="0" fontId="6" fillId="16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17" borderId="0" applyNumberFormat="0" applyBorder="0" applyAlignment="0" applyProtection="0"/>
    <xf numFmtId="0" fontId="4" fillId="18" borderId="6" applyNumberFormat="0" applyFont="0" applyAlignment="0" applyProtection="0"/>
    <xf numFmtId="0" fontId="12" fillId="0" borderId="7" applyNumberFormat="0" applyFill="0" applyAlignment="0" applyProtection="0"/>
    <xf numFmtId="0" fontId="13" fillId="19" borderId="0">
      <alignment horizontal="center" vertical="top"/>
    </xf>
    <xf numFmtId="0" fontId="14" fillId="19" borderId="0">
      <alignment horizontal="left" vertical="top"/>
    </xf>
    <xf numFmtId="0" fontId="15" fillId="19" borderId="0">
      <alignment horizontal="left" vertical="top"/>
    </xf>
    <xf numFmtId="0" fontId="16" fillId="20" borderId="0">
      <alignment horizontal="center" vertical="center"/>
    </xf>
    <xf numFmtId="0" fontId="16" fillId="20" borderId="0">
      <alignment horizontal="left" vertical="center"/>
    </xf>
    <xf numFmtId="0" fontId="17" fillId="19" borderId="0">
      <alignment horizontal="right" vertical="center"/>
    </xf>
    <xf numFmtId="0" fontId="17" fillId="19" borderId="0">
      <alignment horizontal="center" vertical="center"/>
    </xf>
    <xf numFmtId="0" fontId="17" fillId="19" borderId="0">
      <alignment horizontal="left" vertical="center"/>
    </xf>
    <xf numFmtId="0" fontId="16" fillId="19" borderId="0">
      <alignment horizontal="left" vertical="center"/>
    </xf>
    <xf numFmtId="0" fontId="18" fillId="4" borderId="0" applyNumberFormat="0" applyBorder="0" applyAlignment="0" applyProtection="0"/>
    <xf numFmtId="0" fontId="19" fillId="0" borderId="0" applyNumberFormat="0" applyFill="0" applyBorder="0" applyAlignment="0" applyProtection="0"/>
    <xf numFmtId="0" fontId="20" fillId="7" borderId="8" applyNumberFormat="0" applyAlignment="0" applyProtection="0"/>
    <xf numFmtId="0" fontId="21" fillId="20" borderId="8" applyNumberFormat="0" applyAlignment="0" applyProtection="0"/>
    <xf numFmtId="0" fontId="22" fillId="20" borderId="9" applyNumberFormat="0" applyAlignment="0" applyProtection="0"/>
    <xf numFmtId="0" fontId="23" fillId="0" borderId="0" applyNumberFormat="0" applyFill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24" borderId="0" applyNumberFormat="0" applyBorder="0" applyAlignment="0" applyProtection="0"/>
  </cellStyleXfs>
  <cellXfs count="60">
    <xf numFmtId="0" fontId="0" fillId="0" borderId="0" xfId="0"/>
    <xf numFmtId="0" fontId="25" fillId="0" borderId="0" xfId="0" applyFont="1" applyAlignment="1">
      <alignment vertical="center" wrapText="1"/>
    </xf>
    <xf numFmtId="0" fontId="25" fillId="0" borderId="0" xfId="0" applyFont="1" applyAlignment="1">
      <alignment horizontal="center" vertical="center" wrapText="1"/>
    </xf>
    <xf numFmtId="0" fontId="25" fillId="0" borderId="0" xfId="0" applyFont="1" applyFill="1"/>
    <xf numFmtId="0" fontId="25" fillId="0" borderId="0" xfId="0" applyFont="1" applyFill="1" applyAlignment="1">
      <alignment horizontal="center"/>
    </xf>
    <xf numFmtId="0" fontId="31" fillId="0" borderId="0" xfId="0" applyFont="1" applyFill="1"/>
    <xf numFmtId="0" fontId="32" fillId="0" borderId="0" xfId="0" applyFont="1" applyAlignment="1">
      <alignment vertical="center" wrapText="1"/>
    </xf>
    <xf numFmtId="49" fontId="25" fillId="0" borderId="0" xfId="0" applyNumberFormat="1" applyFont="1" applyAlignment="1">
      <alignment vertical="center" wrapText="1"/>
    </xf>
    <xf numFmtId="49" fontId="30" fillId="0" borderId="0" xfId="0" applyNumberFormat="1" applyFont="1" applyAlignment="1">
      <alignment vertical="center" wrapText="1"/>
    </xf>
    <xf numFmtId="49" fontId="25" fillId="0" borderId="0" xfId="0" applyNumberFormat="1" applyFont="1" applyFill="1" applyAlignment="1">
      <alignment horizontal="center"/>
    </xf>
    <xf numFmtId="0" fontId="26" fillId="0" borderId="0" xfId="0" applyFont="1" applyAlignment="1">
      <alignment horizontal="left" vertical="center"/>
    </xf>
    <xf numFmtId="0" fontId="33" fillId="0" borderId="0" xfId="0" applyFont="1" applyAlignment="1">
      <alignment vertical="center" wrapText="1"/>
    </xf>
    <xf numFmtId="49" fontId="33" fillId="0" borderId="0" xfId="0" applyNumberFormat="1" applyFont="1" applyAlignment="1">
      <alignment vertical="center" wrapText="1"/>
    </xf>
    <xf numFmtId="0" fontId="34" fillId="0" borderId="0" xfId="0" applyFont="1"/>
    <xf numFmtId="3" fontId="30" fillId="0" borderId="11" xfId="37" applyNumberFormat="1" applyFont="1" applyFill="1" applyBorder="1" applyAlignment="1">
      <alignment horizontal="center" vertical="center" wrapText="1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vertical="center" wrapText="1"/>
    </xf>
    <xf numFmtId="0" fontId="36" fillId="0" borderId="0" xfId="0" applyFont="1"/>
    <xf numFmtId="0" fontId="36" fillId="0" borderId="0" xfId="0" applyFont="1" applyAlignment="1">
      <alignment horizontal="center" vertical="center"/>
    </xf>
    <xf numFmtId="0" fontId="36" fillId="0" borderId="0" xfId="0" applyFont="1" applyAlignment="1"/>
    <xf numFmtId="164" fontId="25" fillId="0" borderId="0" xfId="0" applyNumberFormat="1" applyFont="1" applyAlignment="1">
      <alignment vertical="center" wrapText="1"/>
    </xf>
    <xf numFmtId="0" fontId="29" fillId="25" borderId="12" xfId="0" applyFont="1" applyFill="1" applyBorder="1" applyAlignment="1">
      <alignment vertical="center" wrapText="1"/>
    </xf>
    <xf numFmtId="0" fontId="25" fillId="0" borderId="0" xfId="0" applyFont="1" applyFill="1" applyBorder="1"/>
    <xf numFmtId="0" fontId="25" fillId="0" borderId="0" xfId="0" applyFont="1" applyFill="1" applyBorder="1" applyAlignment="1">
      <alignment horizontal="center"/>
    </xf>
    <xf numFmtId="0" fontId="36" fillId="0" borderId="0" xfId="0" applyFont="1" applyBorder="1"/>
    <xf numFmtId="0" fontId="36" fillId="0" borderId="0" xfId="0" applyFont="1" applyBorder="1" applyAlignment="1">
      <alignment horizontal="center" vertical="center"/>
    </xf>
    <xf numFmtId="0" fontId="25" fillId="0" borderId="0" xfId="0" applyFont="1" applyFill="1" applyAlignment="1">
      <alignment horizontal="center" vertical="center" wrapText="1"/>
    </xf>
    <xf numFmtId="2" fontId="27" fillId="25" borderId="13" xfId="38" applyNumberFormat="1" applyFont="1" applyFill="1" applyBorder="1" applyAlignment="1">
      <alignment horizontal="center" vertical="center" wrapText="1"/>
    </xf>
    <xf numFmtId="49" fontId="27" fillId="25" borderId="14" xfId="36" applyNumberFormat="1" applyFont="1" applyFill="1" applyBorder="1" applyAlignment="1">
      <alignment horizontal="center" vertical="center" wrapText="1"/>
    </xf>
    <xf numFmtId="2" fontId="27" fillId="25" borderId="15" xfId="37" applyNumberFormat="1" applyFont="1" applyFill="1" applyBorder="1" applyAlignment="1">
      <alignment horizontal="center" vertical="center" wrapText="1"/>
    </xf>
    <xf numFmtId="2" fontId="27" fillId="25" borderId="14" xfId="37" applyNumberFormat="1" applyFont="1" applyFill="1" applyBorder="1" applyAlignment="1">
      <alignment horizontal="center" vertical="center" wrapText="1"/>
    </xf>
    <xf numFmtId="2" fontId="27" fillId="25" borderId="14" xfId="36" applyNumberFormat="1" applyFont="1" applyFill="1" applyBorder="1" applyAlignment="1">
      <alignment horizontal="center" vertical="center" wrapText="1"/>
    </xf>
    <xf numFmtId="2" fontId="27" fillId="25" borderId="16" xfId="36" applyNumberFormat="1" applyFont="1" applyFill="1" applyBorder="1" applyAlignment="1">
      <alignment horizontal="center" vertical="center" wrapText="1"/>
    </xf>
    <xf numFmtId="49" fontId="28" fillId="0" borderId="11" xfId="36" applyNumberFormat="1" applyFont="1" applyFill="1" applyBorder="1" applyAlignment="1">
      <alignment horizontal="left" vertical="center" wrapText="1"/>
    </xf>
    <xf numFmtId="2" fontId="28" fillId="0" borderId="11" xfId="37" applyNumberFormat="1" applyFont="1" applyFill="1" applyBorder="1" applyAlignment="1">
      <alignment horizontal="center" vertical="center" wrapText="1"/>
    </xf>
    <xf numFmtId="2" fontId="28" fillId="0" borderId="10" xfId="38" applyNumberFormat="1" applyFont="1" applyFill="1" applyBorder="1" applyAlignment="1">
      <alignment horizontal="left" vertical="center" wrapText="1"/>
    </xf>
    <xf numFmtId="9" fontId="28" fillId="0" borderId="11" xfId="36" applyNumberFormat="1" applyFont="1" applyFill="1" applyBorder="1" applyAlignment="1">
      <alignment horizontal="center" vertical="center" wrapText="1"/>
    </xf>
    <xf numFmtId="164" fontId="28" fillId="0" borderId="11" xfId="36" applyNumberFormat="1" applyFont="1" applyFill="1" applyBorder="1" applyAlignment="1">
      <alignment horizontal="right" vertical="center" wrapText="1"/>
    </xf>
    <xf numFmtId="164" fontId="28" fillId="0" borderId="17" xfId="36" applyNumberFormat="1" applyFont="1" applyFill="1" applyBorder="1" applyAlignment="1">
      <alignment horizontal="right" vertical="center" wrapText="1"/>
    </xf>
    <xf numFmtId="164" fontId="28" fillId="0" borderId="12" xfId="36" applyNumberFormat="1" applyFont="1" applyFill="1" applyBorder="1" applyAlignment="1">
      <alignment horizontal="right" vertical="center" wrapText="1"/>
    </xf>
    <xf numFmtId="164" fontId="28" fillId="25" borderId="12" xfId="36" applyNumberFormat="1" applyFont="1" applyFill="1" applyBorder="1" applyAlignment="1">
      <alignment horizontal="right" vertical="center" wrapText="1"/>
    </xf>
    <xf numFmtId="4" fontId="30" fillId="25" borderId="12" xfId="36" applyNumberFormat="1" applyFont="1" applyFill="1" applyBorder="1" applyAlignment="1">
      <alignment horizontal="right" vertical="center" wrapText="1"/>
    </xf>
    <xf numFmtId="164" fontId="29" fillId="25" borderId="18" xfId="0" applyNumberFormat="1" applyFont="1" applyFill="1" applyBorder="1" applyAlignment="1">
      <alignment vertical="center" wrapText="1"/>
    </xf>
    <xf numFmtId="0" fontId="25" fillId="0" borderId="21" xfId="0" applyFont="1" applyBorder="1" applyAlignment="1">
      <alignment horizontal="center" vertical="center" textRotation="90" wrapText="1"/>
    </xf>
    <xf numFmtId="0" fontId="39" fillId="0" borderId="0" xfId="0" applyFont="1" applyAlignment="1">
      <alignment vertical="center" wrapText="1"/>
    </xf>
    <xf numFmtId="0" fontId="40" fillId="0" borderId="0" xfId="0" applyFont="1" applyAlignment="1">
      <alignment horizontal="left" vertical="center"/>
    </xf>
    <xf numFmtId="3" fontId="30" fillId="25" borderId="27" xfId="37" applyNumberFormat="1" applyFont="1" applyFill="1" applyBorder="1" applyAlignment="1">
      <alignment horizontal="center" vertical="center" wrapText="1"/>
    </xf>
    <xf numFmtId="164" fontId="28" fillId="25" borderId="28" xfId="36" applyNumberFormat="1" applyFont="1" applyFill="1" applyBorder="1" applyAlignment="1">
      <alignment horizontal="right" vertical="center" wrapText="1"/>
    </xf>
    <xf numFmtId="164" fontId="28" fillId="25" borderId="26" xfId="36" applyNumberFormat="1" applyFont="1" applyFill="1" applyBorder="1" applyAlignment="1">
      <alignment horizontal="right" vertical="center" wrapText="1"/>
    </xf>
    <xf numFmtId="164" fontId="42" fillId="0" borderId="28" xfId="36" applyNumberFormat="1" applyFont="1" applyFill="1" applyBorder="1" applyAlignment="1">
      <alignment horizontal="right" vertical="center" wrapText="1"/>
    </xf>
    <xf numFmtId="0" fontId="29" fillId="0" borderId="19" xfId="0" applyFont="1" applyFill="1" applyBorder="1" applyAlignment="1">
      <alignment horizontal="center" vertical="center" wrapText="1"/>
    </xf>
    <xf numFmtId="0" fontId="29" fillId="0" borderId="20" xfId="0" applyFont="1" applyFill="1" applyBorder="1" applyAlignment="1">
      <alignment horizontal="center" vertical="center" wrapText="1"/>
    </xf>
    <xf numFmtId="0" fontId="38" fillId="0" borderId="0" xfId="20" applyFont="1" applyAlignment="1" applyProtection="1">
      <alignment horizontal="center"/>
    </xf>
    <xf numFmtId="0" fontId="38" fillId="0" borderId="0" xfId="20" applyFont="1" applyBorder="1" applyAlignment="1" applyProtection="1">
      <alignment horizontal="center"/>
    </xf>
    <xf numFmtId="0" fontId="41" fillId="0" borderId="19" xfId="0" applyFont="1" applyBorder="1" applyAlignment="1">
      <alignment horizontal="center" vertical="center" wrapText="1"/>
    </xf>
    <xf numFmtId="0" fontId="41" fillId="0" borderId="25" xfId="0" applyFont="1" applyBorder="1" applyAlignment="1">
      <alignment horizontal="center" vertical="center" wrapText="1"/>
    </xf>
    <xf numFmtId="0" fontId="41" fillId="0" borderId="26" xfId="0" applyFont="1" applyBorder="1" applyAlignment="1">
      <alignment horizontal="center" vertical="center" wrapText="1"/>
    </xf>
    <xf numFmtId="0" fontId="25" fillId="0" borderId="22" xfId="0" applyFont="1" applyBorder="1" applyAlignment="1">
      <alignment horizontal="center" vertical="center" textRotation="90" wrapText="1"/>
    </xf>
    <xf numFmtId="0" fontId="25" fillId="0" borderId="23" xfId="0" applyFont="1" applyBorder="1" applyAlignment="1">
      <alignment horizontal="center" vertical="center" textRotation="90" wrapText="1"/>
    </xf>
    <xf numFmtId="0" fontId="25" fillId="0" borderId="24" xfId="0" applyFont="1" applyBorder="1" applyAlignment="1">
      <alignment horizontal="center" vertical="center" textRotation="90" wrapText="1"/>
    </xf>
  </cellXfs>
  <cellStyles count="52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Hypertextový odkaz" xfId="20" builtinId="8"/>
    <cellStyle name="Chybně" xfId="21" builtinId="27" customBuiltin="1"/>
    <cellStyle name="Kontrolní buňka" xfId="22" builtinId="23" customBuiltin="1"/>
    <cellStyle name="Nadpis 1" xfId="23" builtinId="16" customBuiltin="1"/>
    <cellStyle name="Nadpis 2" xfId="24" builtinId="17" customBuiltin="1"/>
    <cellStyle name="Nadpis 3" xfId="25" builtinId="18" customBuiltin="1"/>
    <cellStyle name="Nadpis 4" xfId="26" builtinId="19" customBuiltin="1"/>
    <cellStyle name="Název" xfId="27" builtinId="15" customBuiltin="1"/>
    <cellStyle name="Neutrální" xfId="28" builtinId="28" customBuiltin="1"/>
    <cellStyle name="Normální" xfId="0" builtinId="0"/>
    <cellStyle name="Poznámka" xfId="29" builtinId="10" customBuiltin="1"/>
    <cellStyle name="Propojená buňka" xfId="30" builtinId="24" customBuiltin="1"/>
    <cellStyle name="S0M1" xfId="31"/>
    <cellStyle name="S1M1" xfId="32"/>
    <cellStyle name="S2M1" xfId="33"/>
    <cellStyle name="S3M1" xfId="34"/>
    <cellStyle name="S4M1" xfId="35"/>
    <cellStyle name="S5M1" xfId="36"/>
    <cellStyle name="S6M1" xfId="37"/>
    <cellStyle name="S7M1" xfId="38"/>
    <cellStyle name="S8M1" xfId="39"/>
    <cellStyle name="Správně" xfId="40" builtinId="26" customBuiltin="1"/>
    <cellStyle name="Text upozornění" xfId="41" builtinId="11" customBuiltin="1"/>
    <cellStyle name="Vstup" xfId="42" builtinId="20" customBuiltin="1"/>
    <cellStyle name="Výpočet" xfId="43" builtinId="22" customBuiltin="1"/>
    <cellStyle name="Výstup" xfId="44" builtinId="21" customBuiltin="1"/>
    <cellStyle name="Vysvětlující text" xfId="45" builtinId="53" customBuiltin="1"/>
    <cellStyle name="Zvýraznění 1" xfId="46" builtinId="29" customBuiltin="1"/>
    <cellStyle name="Zvýraznění 2" xfId="47" builtinId="33" customBuiltin="1"/>
    <cellStyle name="Zvýraznění 3" xfId="48" builtinId="37" customBuiltin="1"/>
    <cellStyle name="Zvýraznění 4" xfId="49" builtinId="41" customBuiltin="1"/>
    <cellStyle name="Zvýraznění 5" xfId="50" builtinId="45" customBuiltin="1"/>
    <cellStyle name="Zvýraznění 6" xfId="51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2714625</xdr:colOff>
      <xdr:row>0</xdr:row>
      <xdr:rowOff>952500</xdr:rowOff>
    </xdr:to>
    <xdr:pic>
      <xdr:nvPicPr>
        <xdr:cNvPr id="1025" name="Picture 2" descr="loga_CB_mala-mezera_OPV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4886325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tabSelected="1" topLeftCell="A43" zoomScaleNormal="100" workbookViewId="0">
      <selection activeCell="B45" sqref="B45"/>
    </sheetView>
  </sheetViews>
  <sheetFormatPr defaultRowHeight="12.75" x14ac:dyDescent="0.2"/>
  <cols>
    <col min="1" max="1" width="7.42578125" style="3" customWidth="1"/>
    <col min="2" max="2" width="25.140625" style="3" customWidth="1"/>
    <col min="3" max="3" width="59.42578125" style="3" bestFit="1" customWidth="1"/>
    <col min="4" max="4" width="11.140625" style="3" bestFit="1" customWidth="1"/>
    <col min="5" max="5" width="9.140625" style="3"/>
    <col min="6" max="6" width="13.5703125" style="4" customWidth="1"/>
    <col min="7" max="7" width="5.140625" style="4" customWidth="1"/>
    <col min="8" max="9" width="13.5703125" style="4" customWidth="1"/>
    <col min="10" max="10" width="14.140625" style="3" bestFit="1" customWidth="1"/>
    <col min="11" max="11" width="14.42578125" style="5" customWidth="1"/>
    <col min="12" max="12" width="14" style="3" customWidth="1"/>
    <col min="13" max="13" width="48.5703125" style="9" customWidth="1"/>
    <col min="14" max="15" width="9.140625" style="3"/>
    <col min="16" max="16" width="11.140625" style="3" customWidth="1"/>
    <col min="17" max="16384" width="9.140625" style="3"/>
  </cols>
  <sheetData>
    <row r="1" spans="1:13" s="1" customFormat="1" ht="78" customHeight="1" x14ac:dyDescent="0.2">
      <c r="M1" s="7"/>
    </row>
    <row r="2" spans="1:13" s="1" customFormat="1" ht="13.5" customHeight="1" x14ac:dyDescent="0.2">
      <c r="B2" s="10"/>
      <c r="C2" s="10"/>
      <c r="D2" s="11"/>
      <c r="E2" s="11"/>
      <c r="F2" s="11"/>
      <c r="G2" s="11"/>
      <c r="H2" s="11"/>
      <c r="I2" s="11"/>
      <c r="J2" s="11"/>
      <c r="K2" s="11"/>
      <c r="L2" s="11"/>
      <c r="M2" s="12"/>
    </row>
    <row r="3" spans="1:13" s="1" customFormat="1" ht="15" x14ac:dyDescent="0.2">
      <c r="A3" s="15" t="s">
        <v>39</v>
      </c>
      <c r="C3" s="15"/>
      <c r="D3" s="16"/>
      <c r="E3" s="16"/>
      <c r="F3" s="16"/>
      <c r="G3" s="16"/>
      <c r="H3" s="16"/>
      <c r="I3" s="16"/>
      <c r="J3" s="16"/>
      <c r="K3" s="11"/>
      <c r="L3" s="11"/>
      <c r="M3" s="12"/>
    </row>
    <row r="4" spans="1:13" s="1" customFormat="1" ht="15" x14ac:dyDescent="0.2">
      <c r="A4" s="15" t="s">
        <v>37</v>
      </c>
      <c r="C4" s="15"/>
      <c r="D4" s="16"/>
      <c r="E4" s="16"/>
      <c r="F4" s="16"/>
      <c r="G4" s="16"/>
      <c r="H4" s="16"/>
      <c r="I4" s="16"/>
      <c r="J4" s="16"/>
      <c r="K4" s="11"/>
      <c r="L4" s="11"/>
      <c r="M4" s="12"/>
    </row>
    <row r="5" spans="1:13" s="1" customFormat="1" ht="13.5" customHeight="1" x14ac:dyDescent="0.2">
      <c r="A5" s="15"/>
      <c r="C5" s="15"/>
      <c r="D5" s="16"/>
      <c r="E5" s="16"/>
      <c r="F5" s="16"/>
      <c r="G5" s="16"/>
      <c r="H5" s="16"/>
      <c r="I5" s="16"/>
      <c r="J5" s="16"/>
      <c r="K5" s="11"/>
      <c r="L5" s="11"/>
      <c r="M5" s="12"/>
    </row>
    <row r="6" spans="1:13" s="1" customFormat="1" ht="15" x14ac:dyDescent="0.2">
      <c r="A6" s="15" t="s">
        <v>16</v>
      </c>
      <c r="C6" s="15"/>
      <c r="D6" s="16"/>
      <c r="E6" s="16"/>
      <c r="F6" s="16"/>
      <c r="G6" s="16"/>
      <c r="H6" s="16"/>
      <c r="I6" s="16"/>
      <c r="J6" s="16"/>
      <c r="K6" s="11"/>
      <c r="L6" s="11"/>
      <c r="M6" s="12"/>
    </row>
    <row r="7" spans="1:13" s="1" customFormat="1" ht="13.5" customHeight="1" x14ac:dyDescent="0.2">
      <c r="A7" s="10"/>
      <c r="C7" s="10"/>
      <c r="D7" s="11"/>
      <c r="E7" s="11"/>
      <c r="F7" s="11"/>
      <c r="G7" s="11"/>
      <c r="H7" s="11"/>
      <c r="I7" s="11"/>
      <c r="J7" s="11"/>
      <c r="K7" s="11"/>
      <c r="L7" s="11"/>
      <c r="M7" s="12"/>
    </row>
    <row r="8" spans="1:13" s="1" customFormat="1" ht="15" x14ac:dyDescent="0.25">
      <c r="A8" s="13" t="s">
        <v>8</v>
      </c>
      <c r="C8" s="10"/>
      <c r="D8" s="11"/>
      <c r="E8" s="11"/>
      <c r="F8" s="11"/>
      <c r="G8" s="11"/>
      <c r="H8" s="11"/>
      <c r="I8" s="11"/>
      <c r="J8" s="11"/>
      <c r="K8" s="11"/>
      <c r="L8" s="11"/>
      <c r="M8" s="12"/>
    </row>
    <row r="9" spans="1:13" s="1" customFormat="1" ht="15" x14ac:dyDescent="0.25">
      <c r="A9" s="13"/>
      <c r="C9" s="10"/>
      <c r="D9" s="11"/>
      <c r="E9" s="11"/>
      <c r="F9" s="11"/>
      <c r="G9" s="11"/>
      <c r="H9" s="11"/>
      <c r="I9" s="11"/>
      <c r="J9" s="11"/>
      <c r="K9" s="11"/>
      <c r="L9" s="11"/>
      <c r="M9" s="12"/>
    </row>
    <row r="10" spans="1:13" s="1" customFormat="1" ht="14.25" customHeight="1" thickBot="1" x14ac:dyDescent="0.25">
      <c r="A10" s="1" t="s">
        <v>18</v>
      </c>
      <c r="B10" s="10" t="s">
        <v>41</v>
      </c>
      <c r="C10" s="10"/>
      <c r="D10" s="11"/>
      <c r="E10" s="11"/>
      <c r="F10" s="11"/>
      <c r="G10" s="11"/>
      <c r="H10" s="11"/>
      <c r="I10" s="11"/>
      <c r="J10" s="11"/>
      <c r="K10" s="11"/>
      <c r="L10" s="11"/>
      <c r="M10" s="12"/>
    </row>
    <row r="11" spans="1:13" s="2" customFormat="1" ht="48.75" thickBot="1" x14ac:dyDescent="0.25">
      <c r="B11" s="27" t="s">
        <v>2</v>
      </c>
      <c r="C11" s="28" t="s">
        <v>3</v>
      </c>
      <c r="D11" s="29" t="s">
        <v>0</v>
      </c>
      <c r="E11" s="30" t="s">
        <v>4</v>
      </c>
      <c r="F11" s="31" t="s">
        <v>1</v>
      </c>
      <c r="G11" s="31" t="s">
        <v>6</v>
      </c>
      <c r="H11" s="31" t="s">
        <v>14</v>
      </c>
      <c r="I11" s="31" t="s">
        <v>13</v>
      </c>
      <c r="J11" s="31" t="s">
        <v>5</v>
      </c>
      <c r="K11" s="31" t="s">
        <v>15</v>
      </c>
      <c r="L11" s="32" t="s">
        <v>12</v>
      </c>
    </row>
    <row r="12" spans="1:13" s="2" customFormat="1" ht="147" customHeight="1" thickBot="1" x14ac:dyDescent="0.25">
      <c r="A12" s="43" t="s">
        <v>61</v>
      </c>
      <c r="B12" s="35" t="s">
        <v>62</v>
      </c>
      <c r="C12" s="33" t="s">
        <v>24</v>
      </c>
      <c r="D12" s="34" t="s">
        <v>17</v>
      </c>
      <c r="E12" s="14">
        <v>8</v>
      </c>
      <c r="F12" s="37"/>
      <c r="G12" s="36"/>
      <c r="H12" s="37">
        <f>F12*G12</f>
        <v>0</v>
      </c>
      <c r="I12" s="37">
        <f>F12+H12</f>
        <v>0</v>
      </c>
      <c r="J12" s="37">
        <f>E12*F12</f>
        <v>0</v>
      </c>
      <c r="K12" s="37">
        <f>J12*G12</f>
        <v>0</v>
      </c>
      <c r="L12" s="38">
        <f>J12+K12</f>
        <v>0</v>
      </c>
      <c r="M12" s="26"/>
    </row>
    <row r="13" spans="1:13" s="1" customFormat="1" ht="13.5" thickBot="1" x14ac:dyDescent="0.25">
      <c r="B13" s="50" t="s">
        <v>7</v>
      </c>
      <c r="C13" s="51"/>
      <c r="D13" s="21"/>
      <c r="E13" s="21"/>
      <c r="F13" s="40"/>
      <c r="G13" s="41"/>
      <c r="H13" s="40"/>
      <c r="I13" s="42"/>
      <c r="J13" s="39">
        <f>+J12</f>
        <v>0</v>
      </c>
      <c r="K13" s="39">
        <f>+K12</f>
        <v>0</v>
      </c>
      <c r="L13" s="39">
        <f>+L12</f>
        <v>0</v>
      </c>
      <c r="M13" s="8"/>
    </row>
    <row r="14" spans="1:13" s="1" customFormat="1" ht="14.25" customHeight="1" thickBot="1" x14ac:dyDescent="0.25">
      <c r="A14" s="1" t="s">
        <v>19</v>
      </c>
      <c r="B14" s="10" t="s">
        <v>42</v>
      </c>
      <c r="C14" s="10"/>
      <c r="D14" s="11"/>
      <c r="E14" s="11"/>
      <c r="F14" s="11"/>
      <c r="G14" s="11"/>
      <c r="H14" s="11"/>
      <c r="I14" s="11"/>
      <c r="J14" s="11"/>
      <c r="K14" s="11"/>
      <c r="L14" s="11"/>
      <c r="M14" s="12"/>
    </row>
    <row r="15" spans="1:13" s="2" customFormat="1" ht="48.75" thickBot="1" x14ac:dyDescent="0.25">
      <c r="B15" s="27" t="s">
        <v>2</v>
      </c>
      <c r="C15" s="28" t="s">
        <v>3</v>
      </c>
      <c r="D15" s="29" t="s">
        <v>0</v>
      </c>
      <c r="E15" s="30" t="s">
        <v>4</v>
      </c>
      <c r="F15" s="31" t="s">
        <v>1</v>
      </c>
      <c r="G15" s="31" t="s">
        <v>6</v>
      </c>
      <c r="H15" s="31" t="s">
        <v>14</v>
      </c>
      <c r="I15" s="31" t="s">
        <v>13</v>
      </c>
      <c r="J15" s="31" t="s">
        <v>5</v>
      </c>
      <c r="K15" s="31" t="s">
        <v>15</v>
      </c>
      <c r="L15" s="32" t="s">
        <v>12</v>
      </c>
    </row>
    <row r="16" spans="1:13" s="2" customFormat="1" ht="228.75" customHeight="1" thickBot="1" x14ac:dyDescent="0.25">
      <c r="A16" s="43" t="s">
        <v>63</v>
      </c>
      <c r="B16" s="35" t="s">
        <v>64</v>
      </c>
      <c r="C16" s="33" t="s">
        <v>25</v>
      </c>
      <c r="D16" s="34" t="s">
        <v>17</v>
      </c>
      <c r="E16" s="14">
        <v>8</v>
      </c>
      <c r="F16" s="37"/>
      <c r="G16" s="36"/>
      <c r="H16" s="37">
        <f>F16*G16</f>
        <v>0</v>
      </c>
      <c r="I16" s="37">
        <f>F16+H16</f>
        <v>0</v>
      </c>
      <c r="J16" s="37">
        <f>E16*F16</f>
        <v>0</v>
      </c>
      <c r="K16" s="37">
        <f>J16*G16</f>
        <v>0</v>
      </c>
      <c r="L16" s="38">
        <f>J16+K16</f>
        <v>0</v>
      </c>
      <c r="M16" s="26"/>
    </row>
    <row r="17" spans="1:13" s="1" customFormat="1" ht="13.5" thickBot="1" x14ac:dyDescent="0.25">
      <c r="B17" s="50" t="s">
        <v>7</v>
      </c>
      <c r="C17" s="51"/>
      <c r="D17" s="21"/>
      <c r="E17" s="21"/>
      <c r="F17" s="40"/>
      <c r="G17" s="41"/>
      <c r="H17" s="40"/>
      <c r="I17" s="42"/>
      <c r="J17" s="39">
        <f>+J16</f>
        <v>0</v>
      </c>
      <c r="K17" s="39">
        <f>+K16</f>
        <v>0</v>
      </c>
      <c r="L17" s="39">
        <f>+L16</f>
        <v>0</v>
      </c>
      <c r="M17" s="8"/>
    </row>
    <row r="18" spans="1:13" s="1" customFormat="1" ht="14.25" customHeight="1" thickBot="1" x14ac:dyDescent="0.25">
      <c r="A18" s="44" t="s">
        <v>20</v>
      </c>
      <c r="B18" s="10" t="s">
        <v>43</v>
      </c>
      <c r="C18" s="10"/>
      <c r="D18" s="11"/>
      <c r="E18" s="11"/>
      <c r="F18" s="11"/>
      <c r="G18" s="11"/>
      <c r="H18" s="11"/>
      <c r="I18" s="11"/>
      <c r="J18" s="11"/>
      <c r="K18" s="11"/>
      <c r="L18" s="11"/>
      <c r="M18" s="12"/>
    </row>
    <row r="19" spans="1:13" s="2" customFormat="1" ht="48.75" thickBot="1" x14ac:dyDescent="0.25">
      <c r="B19" s="27" t="s">
        <v>2</v>
      </c>
      <c r="C19" s="28" t="s">
        <v>3</v>
      </c>
      <c r="D19" s="29" t="s">
        <v>0</v>
      </c>
      <c r="E19" s="30" t="s">
        <v>4</v>
      </c>
      <c r="F19" s="31" t="s">
        <v>1</v>
      </c>
      <c r="G19" s="31" t="s">
        <v>6</v>
      </c>
      <c r="H19" s="31" t="s">
        <v>14</v>
      </c>
      <c r="I19" s="31" t="s">
        <v>13</v>
      </c>
      <c r="J19" s="31" t="s">
        <v>5</v>
      </c>
      <c r="K19" s="31" t="s">
        <v>15</v>
      </c>
      <c r="L19" s="32" t="s">
        <v>12</v>
      </c>
    </row>
    <row r="20" spans="1:13" s="2" customFormat="1" ht="153.75" customHeight="1" x14ac:dyDescent="0.2">
      <c r="A20" s="57" t="s">
        <v>44</v>
      </c>
      <c r="B20" s="35" t="s">
        <v>45</v>
      </c>
      <c r="C20" s="33" t="s">
        <v>26</v>
      </c>
      <c r="D20" s="34" t="s">
        <v>17</v>
      </c>
      <c r="E20" s="14">
        <v>8</v>
      </c>
      <c r="F20" s="37"/>
      <c r="G20" s="36"/>
      <c r="H20" s="37">
        <f>F20*G20</f>
        <v>0</v>
      </c>
      <c r="I20" s="37">
        <f>F20+H20</f>
        <v>0</v>
      </c>
      <c r="J20" s="37">
        <f>E20*F20</f>
        <v>0</v>
      </c>
      <c r="K20" s="37">
        <f>J20*G20</f>
        <v>0</v>
      </c>
      <c r="L20" s="38">
        <f>J20+K20</f>
        <v>0</v>
      </c>
      <c r="M20" s="26"/>
    </row>
    <row r="21" spans="1:13" s="2" customFormat="1" ht="165.75" customHeight="1" x14ac:dyDescent="0.2">
      <c r="A21" s="58"/>
      <c r="B21" s="35" t="s">
        <v>46</v>
      </c>
      <c r="C21" s="33" t="s">
        <v>27</v>
      </c>
      <c r="D21" s="34" t="s">
        <v>17</v>
      </c>
      <c r="E21" s="14">
        <v>8</v>
      </c>
      <c r="F21" s="37"/>
      <c r="G21" s="36"/>
      <c r="H21" s="37">
        <f t="shared" ref="H21:H22" si="0">F21*G21</f>
        <v>0</v>
      </c>
      <c r="I21" s="37">
        <f t="shared" ref="I21:I22" si="1">F21+H21</f>
        <v>0</v>
      </c>
      <c r="J21" s="37">
        <f t="shared" ref="J21:J22" si="2">E21*F21</f>
        <v>0</v>
      </c>
      <c r="K21" s="37">
        <f t="shared" ref="K21:K22" si="3">J21*G21</f>
        <v>0</v>
      </c>
      <c r="L21" s="38">
        <f t="shared" ref="L21:L22" si="4">J21+K21</f>
        <v>0</v>
      </c>
      <c r="M21" s="26"/>
    </row>
    <row r="22" spans="1:13" s="2" customFormat="1" ht="208.5" customHeight="1" thickBot="1" x14ac:dyDescent="0.25">
      <c r="A22" s="59"/>
      <c r="B22" s="35" t="s">
        <v>47</v>
      </c>
      <c r="C22" s="33" t="s">
        <v>28</v>
      </c>
      <c r="D22" s="34" t="s">
        <v>17</v>
      </c>
      <c r="E22" s="14">
        <v>8</v>
      </c>
      <c r="F22" s="37"/>
      <c r="G22" s="36"/>
      <c r="H22" s="37">
        <f t="shared" si="0"/>
        <v>0</v>
      </c>
      <c r="I22" s="37">
        <f t="shared" si="1"/>
        <v>0</v>
      </c>
      <c r="J22" s="37">
        <f t="shared" si="2"/>
        <v>0</v>
      </c>
      <c r="K22" s="37">
        <f t="shared" si="3"/>
        <v>0</v>
      </c>
      <c r="L22" s="38">
        <f t="shared" si="4"/>
        <v>0</v>
      </c>
      <c r="M22" s="26"/>
    </row>
    <row r="23" spans="1:13" s="1" customFormat="1" ht="13.5" thickBot="1" x14ac:dyDescent="0.25">
      <c r="B23" s="50" t="s">
        <v>7</v>
      </c>
      <c r="C23" s="51"/>
      <c r="D23" s="21"/>
      <c r="E23" s="21"/>
      <c r="F23" s="40"/>
      <c r="G23" s="41"/>
      <c r="H23" s="40"/>
      <c r="I23" s="42"/>
      <c r="J23" s="39">
        <f>+SUM(J20:J22)</f>
        <v>0</v>
      </c>
      <c r="K23" s="39">
        <f t="shared" ref="K23:L23" si="5">+SUM(K20:K22)</f>
        <v>0</v>
      </c>
      <c r="L23" s="39">
        <f t="shared" si="5"/>
        <v>0</v>
      </c>
      <c r="M23" s="8"/>
    </row>
    <row r="24" spans="1:13" s="1" customFormat="1" ht="14.25" customHeight="1" thickBot="1" x14ac:dyDescent="0.25">
      <c r="A24" s="1" t="s">
        <v>21</v>
      </c>
      <c r="B24" s="10" t="s">
        <v>48</v>
      </c>
      <c r="C24" s="10"/>
      <c r="D24" s="11"/>
      <c r="E24" s="11"/>
      <c r="F24" s="11"/>
      <c r="G24" s="11"/>
      <c r="H24" s="11"/>
      <c r="I24" s="11"/>
      <c r="J24" s="11"/>
      <c r="K24" s="11"/>
      <c r="L24" s="11"/>
      <c r="M24" s="12"/>
    </row>
    <row r="25" spans="1:13" s="2" customFormat="1" ht="48.75" thickBot="1" x14ac:dyDescent="0.25">
      <c r="B25" s="27" t="s">
        <v>2</v>
      </c>
      <c r="C25" s="28" t="s">
        <v>3</v>
      </c>
      <c r="D25" s="29" t="s">
        <v>0</v>
      </c>
      <c r="E25" s="30" t="s">
        <v>4</v>
      </c>
      <c r="F25" s="31" t="s">
        <v>1</v>
      </c>
      <c r="G25" s="31" t="s">
        <v>6</v>
      </c>
      <c r="H25" s="31" t="s">
        <v>14</v>
      </c>
      <c r="I25" s="31" t="s">
        <v>13</v>
      </c>
      <c r="J25" s="31" t="s">
        <v>5</v>
      </c>
      <c r="K25" s="31" t="s">
        <v>15</v>
      </c>
      <c r="L25" s="32" t="s">
        <v>12</v>
      </c>
    </row>
    <row r="26" spans="1:13" s="2" customFormat="1" ht="165.75" customHeight="1" x14ac:dyDescent="0.2">
      <c r="A26" s="57" t="s">
        <v>49</v>
      </c>
      <c r="B26" s="35" t="s">
        <v>50</v>
      </c>
      <c r="C26" s="33" t="s">
        <v>29</v>
      </c>
      <c r="D26" s="34" t="s">
        <v>17</v>
      </c>
      <c r="E26" s="14">
        <v>8</v>
      </c>
      <c r="F26" s="37"/>
      <c r="G26" s="36"/>
      <c r="H26" s="37">
        <f>F26*G26</f>
        <v>0</v>
      </c>
      <c r="I26" s="37">
        <f>F26+H26</f>
        <v>0</v>
      </c>
      <c r="J26" s="37">
        <f>E26*F26</f>
        <v>0</v>
      </c>
      <c r="K26" s="37">
        <f>J26*G26</f>
        <v>0</v>
      </c>
      <c r="L26" s="38">
        <f>J26+K26</f>
        <v>0</v>
      </c>
      <c r="M26" s="26"/>
    </row>
    <row r="27" spans="1:13" s="2" customFormat="1" ht="139.5" customHeight="1" x14ac:dyDescent="0.2">
      <c r="A27" s="58"/>
      <c r="B27" s="35" t="s">
        <v>51</v>
      </c>
      <c r="C27" s="33" t="s">
        <v>30</v>
      </c>
      <c r="D27" s="34" t="s">
        <v>17</v>
      </c>
      <c r="E27" s="14">
        <v>8</v>
      </c>
      <c r="F27" s="37"/>
      <c r="G27" s="36"/>
      <c r="H27" s="37">
        <f t="shared" ref="H27:H28" si="6">F27*G27</f>
        <v>0</v>
      </c>
      <c r="I27" s="37">
        <f t="shared" ref="I27:I28" si="7">F27+H27</f>
        <v>0</v>
      </c>
      <c r="J27" s="37">
        <f t="shared" ref="J27:J28" si="8">E27*F27</f>
        <v>0</v>
      </c>
      <c r="K27" s="37">
        <f t="shared" ref="K27:K28" si="9">J27*G27</f>
        <v>0</v>
      </c>
      <c r="L27" s="38">
        <f t="shared" ref="L27:L28" si="10">J27+K27</f>
        <v>0</v>
      </c>
      <c r="M27" s="26"/>
    </row>
    <row r="28" spans="1:13" s="2" customFormat="1" ht="169.5" customHeight="1" thickBot="1" x14ac:dyDescent="0.25">
      <c r="A28" s="59"/>
      <c r="B28" s="35" t="s">
        <v>65</v>
      </c>
      <c r="C28" s="33" t="s">
        <v>31</v>
      </c>
      <c r="D28" s="34" t="s">
        <v>17</v>
      </c>
      <c r="E28" s="14">
        <v>8</v>
      </c>
      <c r="F28" s="37"/>
      <c r="G28" s="36"/>
      <c r="H28" s="37">
        <f t="shared" si="6"/>
        <v>0</v>
      </c>
      <c r="I28" s="37">
        <f t="shared" si="7"/>
        <v>0</v>
      </c>
      <c r="J28" s="37">
        <f t="shared" si="8"/>
        <v>0</v>
      </c>
      <c r="K28" s="37">
        <f t="shared" si="9"/>
        <v>0</v>
      </c>
      <c r="L28" s="38">
        <f t="shared" si="10"/>
        <v>0</v>
      </c>
      <c r="M28" s="26"/>
    </row>
    <row r="29" spans="1:13" s="1" customFormat="1" ht="13.5" thickBot="1" x14ac:dyDescent="0.25">
      <c r="B29" s="50" t="s">
        <v>7</v>
      </c>
      <c r="C29" s="51"/>
      <c r="D29" s="21"/>
      <c r="E29" s="21"/>
      <c r="F29" s="40"/>
      <c r="G29" s="41"/>
      <c r="H29" s="40"/>
      <c r="I29" s="42"/>
      <c r="J29" s="39">
        <f>+SUM(J26:J28)</f>
        <v>0</v>
      </c>
      <c r="K29" s="39">
        <f t="shared" ref="K29:L29" si="11">+SUM(K26:K28)</f>
        <v>0</v>
      </c>
      <c r="L29" s="39">
        <f t="shared" si="11"/>
        <v>0</v>
      </c>
      <c r="M29" s="8"/>
    </row>
    <row r="30" spans="1:13" s="1" customFormat="1" ht="14.25" customHeight="1" thickBot="1" x14ac:dyDescent="0.25">
      <c r="A30" s="44" t="s">
        <v>23</v>
      </c>
      <c r="B30" s="45" t="s">
        <v>52</v>
      </c>
      <c r="C30" s="10"/>
      <c r="D30" s="11"/>
      <c r="E30" s="11"/>
      <c r="F30" s="11"/>
      <c r="G30" s="11"/>
      <c r="H30" s="11"/>
      <c r="I30" s="11"/>
      <c r="J30" s="11"/>
      <c r="K30" s="11"/>
      <c r="L30" s="11"/>
      <c r="M30" s="12"/>
    </row>
    <row r="31" spans="1:13" s="2" customFormat="1" ht="48.75" thickBot="1" x14ac:dyDescent="0.25">
      <c r="B31" s="27" t="s">
        <v>2</v>
      </c>
      <c r="C31" s="28" t="s">
        <v>3</v>
      </c>
      <c r="D31" s="29" t="s">
        <v>0</v>
      </c>
      <c r="E31" s="30" t="s">
        <v>4</v>
      </c>
      <c r="F31" s="31" t="s">
        <v>1</v>
      </c>
      <c r="G31" s="31" t="s">
        <v>6</v>
      </c>
      <c r="H31" s="31" t="s">
        <v>14</v>
      </c>
      <c r="I31" s="31" t="s">
        <v>13</v>
      </c>
      <c r="J31" s="31" t="s">
        <v>5</v>
      </c>
      <c r="K31" s="31" t="s">
        <v>15</v>
      </c>
      <c r="L31" s="32" t="s">
        <v>12</v>
      </c>
    </row>
    <row r="32" spans="1:13" s="2" customFormat="1" ht="125.25" customHeight="1" x14ac:dyDescent="0.2">
      <c r="A32" s="57" t="s">
        <v>53</v>
      </c>
      <c r="B32" s="35" t="s">
        <v>54</v>
      </c>
      <c r="C32" s="33" t="s">
        <v>40</v>
      </c>
      <c r="D32" s="34" t="s">
        <v>17</v>
      </c>
      <c r="E32" s="14">
        <v>8</v>
      </c>
      <c r="F32" s="37"/>
      <c r="G32" s="36"/>
      <c r="H32" s="37">
        <f>F32*G32</f>
        <v>0</v>
      </c>
      <c r="I32" s="37">
        <f>F32+H32</f>
        <v>0</v>
      </c>
      <c r="J32" s="37">
        <f>E32*F32</f>
        <v>0</v>
      </c>
      <c r="K32" s="37">
        <f>J32*G32</f>
        <v>0</v>
      </c>
      <c r="L32" s="38">
        <f>J32+K32</f>
        <v>0</v>
      </c>
      <c r="M32" s="26"/>
    </row>
    <row r="33" spans="1:13" s="2" customFormat="1" ht="174.75" customHeight="1" x14ac:dyDescent="0.2">
      <c r="A33" s="58"/>
      <c r="B33" s="35" t="s">
        <v>55</v>
      </c>
      <c r="C33" s="33" t="s">
        <v>32</v>
      </c>
      <c r="D33" s="34" t="s">
        <v>17</v>
      </c>
      <c r="E33" s="14">
        <v>8</v>
      </c>
      <c r="F33" s="37"/>
      <c r="G33" s="36"/>
      <c r="H33" s="37">
        <f t="shared" ref="H33:H34" si="12">F33*G33</f>
        <v>0</v>
      </c>
      <c r="I33" s="37">
        <f t="shared" ref="I33:I34" si="13">F33+H33</f>
        <v>0</v>
      </c>
      <c r="J33" s="37">
        <f t="shared" ref="J33:J34" si="14">E33*F33</f>
        <v>0</v>
      </c>
      <c r="K33" s="37">
        <f t="shared" ref="K33:K34" si="15">J33*G33</f>
        <v>0</v>
      </c>
      <c r="L33" s="38">
        <f t="shared" ref="L33:L34" si="16">J33+K33</f>
        <v>0</v>
      </c>
      <c r="M33" s="26"/>
    </row>
    <row r="34" spans="1:13" s="2" customFormat="1" ht="230.25" customHeight="1" thickBot="1" x14ac:dyDescent="0.25">
      <c r="A34" s="59"/>
      <c r="B34" s="35" t="s">
        <v>56</v>
      </c>
      <c r="C34" s="33" t="s">
        <v>33</v>
      </c>
      <c r="D34" s="34" t="s">
        <v>17</v>
      </c>
      <c r="E34" s="14">
        <v>8</v>
      </c>
      <c r="F34" s="37"/>
      <c r="G34" s="36"/>
      <c r="H34" s="37">
        <f t="shared" si="12"/>
        <v>0</v>
      </c>
      <c r="I34" s="37">
        <f t="shared" si="13"/>
        <v>0</v>
      </c>
      <c r="J34" s="37">
        <f t="shared" si="14"/>
        <v>0</v>
      </c>
      <c r="K34" s="37">
        <f t="shared" si="15"/>
        <v>0</v>
      </c>
      <c r="L34" s="38">
        <f t="shared" si="16"/>
        <v>0</v>
      </c>
      <c r="M34" s="26"/>
    </row>
    <row r="35" spans="1:13" s="1" customFormat="1" ht="13.5" thickBot="1" x14ac:dyDescent="0.25">
      <c r="B35" s="50" t="s">
        <v>7</v>
      </c>
      <c r="C35" s="51"/>
      <c r="D35" s="21"/>
      <c r="E35" s="21"/>
      <c r="F35" s="40"/>
      <c r="G35" s="41"/>
      <c r="H35" s="40"/>
      <c r="I35" s="42"/>
      <c r="J35" s="39">
        <f>+SUM(J32:J34)</f>
        <v>0</v>
      </c>
      <c r="K35" s="39">
        <f t="shared" ref="K35:L35" si="17">+SUM(K32:K34)</f>
        <v>0</v>
      </c>
      <c r="L35" s="39">
        <f t="shared" si="17"/>
        <v>0</v>
      </c>
      <c r="M35" s="8"/>
    </row>
    <row r="36" spans="1:13" s="1" customFormat="1" ht="14.25" customHeight="1" thickBot="1" x14ac:dyDescent="0.25">
      <c r="A36" s="1" t="s">
        <v>22</v>
      </c>
      <c r="B36" s="10" t="s">
        <v>57</v>
      </c>
      <c r="C36" s="10"/>
      <c r="D36" s="11"/>
      <c r="E36" s="11"/>
      <c r="F36" s="11"/>
      <c r="G36" s="11"/>
      <c r="H36" s="11"/>
      <c r="I36" s="11"/>
      <c r="J36" s="11"/>
      <c r="K36" s="11"/>
      <c r="L36" s="11"/>
      <c r="M36" s="12"/>
    </row>
    <row r="37" spans="1:13" s="2" customFormat="1" ht="48.75" thickBot="1" x14ac:dyDescent="0.25">
      <c r="B37" s="27" t="s">
        <v>2</v>
      </c>
      <c r="C37" s="28" t="s">
        <v>3</v>
      </c>
      <c r="D37" s="29" t="s">
        <v>0</v>
      </c>
      <c r="E37" s="30" t="s">
        <v>4</v>
      </c>
      <c r="F37" s="31" t="s">
        <v>1</v>
      </c>
      <c r="G37" s="31" t="s">
        <v>6</v>
      </c>
      <c r="H37" s="31" t="s">
        <v>14</v>
      </c>
      <c r="I37" s="31" t="s">
        <v>13</v>
      </c>
      <c r="J37" s="31" t="s">
        <v>5</v>
      </c>
      <c r="K37" s="31" t="s">
        <v>15</v>
      </c>
      <c r="L37" s="32" t="s">
        <v>12</v>
      </c>
    </row>
    <row r="38" spans="1:13" s="2" customFormat="1" ht="177.75" customHeight="1" x14ac:dyDescent="0.2">
      <c r="A38" s="57" t="s">
        <v>49</v>
      </c>
      <c r="B38" s="35" t="s">
        <v>58</v>
      </c>
      <c r="C38" s="33" t="s">
        <v>34</v>
      </c>
      <c r="D38" s="34" t="s">
        <v>17</v>
      </c>
      <c r="E38" s="14">
        <v>8</v>
      </c>
      <c r="F38" s="37"/>
      <c r="G38" s="36"/>
      <c r="H38" s="37">
        <f>F38*G38</f>
        <v>0</v>
      </c>
      <c r="I38" s="37">
        <f>F38+H38</f>
        <v>0</v>
      </c>
      <c r="J38" s="37">
        <f>E38*F38</f>
        <v>0</v>
      </c>
      <c r="K38" s="37">
        <f>J38*G38</f>
        <v>0</v>
      </c>
      <c r="L38" s="38">
        <f>J38+K38</f>
        <v>0</v>
      </c>
      <c r="M38" s="26"/>
    </row>
    <row r="39" spans="1:13" s="2" customFormat="1" ht="196.5" customHeight="1" x14ac:dyDescent="0.2">
      <c r="A39" s="58"/>
      <c r="B39" s="35" t="s">
        <v>59</v>
      </c>
      <c r="C39" s="33" t="s">
        <v>35</v>
      </c>
      <c r="D39" s="34" t="s">
        <v>17</v>
      </c>
      <c r="E39" s="14">
        <v>8</v>
      </c>
      <c r="F39" s="37"/>
      <c r="G39" s="36"/>
      <c r="H39" s="37">
        <f t="shared" ref="H39:H40" si="18">F39*G39</f>
        <v>0</v>
      </c>
      <c r="I39" s="37">
        <f t="shared" ref="I39:I40" si="19">F39+H39</f>
        <v>0</v>
      </c>
      <c r="J39" s="37">
        <f t="shared" ref="J39:J40" si="20">E39*F39</f>
        <v>0</v>
      </c>
      <c r="K39" s="37">
        <f t="shared" ref="K39:K40" si="21">J39*G39</f>
        <v>0</v>
      </c>
      <c r="L39" s="38">
        <f t="shared" ref="L39:L40" si="22">J39+K39</f>
        <v>0</v>
      </c>
      <c r="M39" s="26"/>
    </row>
    <row r="40" spans="1:13" s="2" customFormat="1" ht="120.75" customHeight="1" thickBot="1" x14ac:dyDescent="0.25">
      <c r="A40" s="59"/>
      <c r="B40" s="35" t="s">
        <v>60</v>
      </c>
      <c r="C40" s="33" t="s">
        <v>36</v>
      </c>
      <c r="D40" s="34" t="s">
        <v>17</v>
      </c>
      <c r="E40" s="14">
        <v>8</v>
      </c>
      <c r="F40" s="37"/>
      <c r="G40" s="36"/>
      <c r="H40" s="37">
        <f t="shared" si="18"/>
        <v>0</v>
      </c>
      <c r="I40" s="37">
        <f t="shared" si="19"/>
        <v>0</v>
      </c>
      <c r="J40" s="37">
        <f t="shared" si="20"/>
        <v>0</v>
      </c>
      <c r="K40" s="37">
        <f t="shared" si="21"/>
        <v>0</v>
      </c>
      <c r="L40" s="38">
        <f t="shared" si="22"/>
        <v>0</v>
      </c>
      <c r="M40" s="26"/>
    </row>
    <row r="41" spans="1:13" s="1" customFormat="1" ht="13.5" thickBot="1" x14ac:dyDescent="0.25">
      <c r="B41" s="50" t="s">
        <v>7</v>
      </c>
      <c r="C41" s="51"/>
      <c r="D41" s="21"/>
      <c r="E41" s="21"/>
      <c r="F41" s="40"/>
      <c r="G41" s="41"/>
      <c r="H41" s="40"/>
      <c r="I41" s="42"/>
      <c r="J41" s="39">
        <f>+SUM(J38:J40)</f>
        <v>0</v>
      </c>
      <c r="K41" s="39">
        <f t="shared" ref="K41:L41" si="23">+SUM(K38:K40)</f>
        <v>0</v>
      </c>
      <c r="L41" s="39">
        <f t="shared" si="23"/>
        <v>0</v>
      </c>
      <c r="M41" s="8"/>
    </row>
    <row r="42" spans="1:13" ht="16.5" thickBot="1" x14ac:dyDescent="0.25">
      <c r="A42" s="54" t="s">
        <v>38</v>
      </c>
      <c r="B42" s="55"/>
      <c r="C42" s="56"/>
      <c r="D42" s="46"/>
      <c r="E42" s="46"/>
      <c r="F42" s="46"/>
      <c r="G42" s="46"/>
      <c r="H42" s="47"/>
      <c r="I42" s="48"/>
      <c r="J42" s="49">
        <f>+J13+J17+J23+J29+J35+J41</f>
        <v>0</v>
      </c>
      <c r="K42" s="49">
        <f t="shared" ref="K42:L42" si="24">+K13+K17+K23+K29+K35+K41</f>
        <v>0</v>
      </c>
      <c r="L42" s="49">
        <f t="shared" si="24"/>
        <v>0</v>
      </c>
    </row>
    <row r="43" spans="1:13" s="1" customFormat="1" ht="53.25" customHeight="1" x14ac:dyDescent="0.25">
      <c r="B43" s="19" t="s">
        <v>9</v>
      </c>
      <c r="C43" s="6"/>
      <c r="I43" s="20"/>
      <c r="J43" s="20"/>
      <c r="M43" s="7"/>
    </row>
    <row r="44" spans="1:13" s="1" customFormat="1" ht="27.75" customHeight="1" x14ac:dyDescent="0.25">
      <c r="B44" s="19"/>
      <c r="C44" s="6"/>
      <c r="M44" s="7"/>
    </row>
    <row r="45" spans="1:13" ht="33" customHeight="1" x14ac:dyDescent="0.25">
      <c r="G45" s="17"/>
      <c r="H45" s="18"/>
      <c r="I45" s="18" t="s">
        <v>10</v>
      </c>
      <c r="J45" s="18"/>
      <c r="K45" s="18"/>
      <c r="L45" s="18"/>
      <c r="M45" s="7"/>
    </row>
    <row r="46" spans="1:13" ht="15" customHeight="1" x14ac:dyDescent="0.25">
      <c r="B46" s="22"/>
      <c r="C46" s="22"/>
      <c r="D46" s="22"/>
      <c r="E46" s="22"/>
      <c r="F46" s="23"/>
      <c r="G46" s="24" t="s">
        <v>11</v>
      </c>
      <c r="H46" s="25"/>
      <c r="I46" s="25"/>
      <c r="J46" s="25"/>
      <c r="K46" s="25"/>
      <c r="L46" s="25"/>
      <c r="M46" s="7"/>
    </row>
    <row r="47" spans="1:13" ht="15" customHeight="1" x14ac:dyDescent="0.25">
      <c r="B47" s="22"/>
      <c r="C47" s="22"/>
      <c r="D47" s="22"/>
      <c r="E47" s="22"/>
      <c r="F47" s="23"/>
      <c r="G47" s="24"/>
      <c r="H47" s="25"/>
      <c r="I47" s="25"/>
      <c r="J47" s="25"/>
      <c r="K47" s="25"/>
      <c r="L47" s="25"/>
      <c r="M47" s="7"/>
    </row>
    <row r="48" spans="1:13" ht="15.75" customHeight="1" x14ac:dyDescent="0.2">
      <c r="B48" s="53"/>
      <c r="C48" s="53"/>
      <c r="D48" s="53"/>
      <c r="E48" s="53"/>
      <c r="F48" s="53"/>
      <c r="G48" s="22"/>
      <c r="H48" s="25"/>
      <c r="I48" s="25"/>
      <c r="J48" s="25"/>
      <c r="K48" s="25"/>
      <c r="L48" s="22"/>
      <c r="M48" s="18"/>
    </row>
    <row r="49" spans="2:12" x14ac:dyDescent="0.2">
      <c r="B49"/>
      <c r="C49"/>
      <c r="D49"/>
      <c r="E49"/>
    </row>
    <row r="51" spans="2:12" x14ac:dyDescent="0.2">
      <c r="B51" s="52"/>
      <c r="C51" s="52"/>
      <c r="D51" s="52"/>
      <c r="E51" s="52"/>
      <c r="F51" s="52"/>
      <c r="G51"/>
      <c r="H51"/>
      <c r="I51"/>
      <c r="J51"/>
      <c r="K51"/>
      <c r="L51"/>
    </row>
  </sheetData>
  <mergeCells count="13">
    <mergeCell ref="B13:C13"/>
    <mergeCell ref="B51:F51"/>
    <mergeCell ref="B48:F48"/>
    <mergeCell ref="B17:C17"/>
    <mergeCell ref="B23:C23"/>
    <mergeCell ref="B35:C35"/>
    <mergeCell ref="A42:C42"/>
    <mergeCell ref="A38:A40"/>
    <mergeCell ref="B41:C41"/>
    <mergeCell ref="A20:A22"/>
    <mergeCell ref="A26:A28"/>
    <mergeCell ref="B29:C29"/>
    <mergeCell ref="A32:A34"/>
  </mergeCells>
  <phoneticPr fontId="24" type="noConversion"/>
  <printOptions horizontalCentered="1"/>
  <pageMargins left="0.59055118110236227" right="0.59055118110236227" top="0.78740157480314965" bottom="0" header="0.51181102362204722" footer="0.31496062992125984"/>
  <pageSetup paperSize="9" scale="65" orientation="landscape" r:id="rId1"/>
  <headerFooter alignWithMargins="0">
    <oddHeader xml:space="preserve">&amp;RPříloha č. 2
Krycí list nabídkové ceny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Příloha č. 2</vt:lpstr>
    </vt:vector>
  </TitlesOfParts>
  <Company>UPa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UPa</dc:creator>
  <cp:lastModifiedBy>Irse</cp:lastModifiedBy>
  <cp:lastPrinted>2012-03-25T21:54:04Z</cp:lastPrinted>
  <dcterms:created xsi:type="dcterms:W3CDTF">2009-11-10T13:03:53Z</dcterms:created>
  <dcterms:modified xsi:type="dcterms:W3CDTF">2013-03-28T12:13:13Z</dcterms:modified>
</cp:coreProperties>
</file>